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Апрель 201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<sst xmlns="http://schemas.openxmlformats.org/spreadsheetml/2006/main" count="46" uniqueCount="22">
  <si>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</si>
  <si>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</si>
  <si>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</si>
  <si>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</si>
  <si>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</si>
  <si>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</si>
  <si>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</si>
  <si>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МУП Горсеть г.Междуреченск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</si>
  <si>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</si>
  <si>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</si>
  <si>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</si>
  <si>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</si>
  <si>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</si>
  <si>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</si>
  <si>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</si>
  <si>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</si>
  <si>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</si>
  <si>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</si>
  <si>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</si>
  <si>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</si>
  <si>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"Усинское энергоуправление"</t>
  </si>
  <si>
    <t>АПРЕЛЬ 2011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</si>
</sst>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O24" sqref="O24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7.375" style="0" customWidth="1"/>
    <col min="12" max="12" width="5.625" style="0" customWidth="1"/>
    <col min="13" max="13" width="4.625" style="0" customWidth="1"/>
    <col min="14" max="14" width="4.75390625" style="0" bestFit="1" customWidth="1"/>
    <col min="15" max="15" width="8.25390625" style="0" bestFit="1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19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95" t="s">
        <v>21</v>
      </c>
      <c r="C4" s="95"/>
      <c r="D4" s="95"/>
      <c r="E4" s="95"/>
      <c r="F4" s="95"/>
      <c r="G4" s="9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14" t="s">
        <v>5</v>
      </c>
      <c r="B5" s="96" t="s">
        <v>0</v>
      </c>
      <c r="C5" s="99" t="s">
        <v>6</v>
      </c>
      <c r="D5" s="99"/>
      <c r="E5" s="99"/>
      <c r="F5" s="99"/>
      <c r="G5" s="100" t="s">
        <v>8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2"/>
    </row>
    <row r="6" spans="1:30" ht="78.75" customHeight="1" thickBot="1">
      <c r="A6" s="115"/>
      <c r="B6" s="97"/>
      <c r="C6" s="8"/>
      <c r="D6" s="8"/>
      <c r="E6" s="8"/>
      <c r="F6" s="8"/>
      <c r="G6" s="117" t="s">
        <v>20</v>
      </c>
      <c r="H6" s="118"/>
      <c r="I6" s="119"/>
      <c r="J6" s="106" t="s">
        <v>9</v>
      </c>
      <c r="K6" s="107"/>
      <c r="L6" s="108"/>
      <c r="M6" s="103" t="s">
        <v>7</v>
      </c>
      <c r="N6" s="104"/>
      <c r="O6" s="104"/>
      <c r="P6" s="105"/>
      <c r="Q6" s="107" t="s">
        <v>10</v>
      </c>
      <c r="R6" s="107"/>
      <c r="S6" s="108"/>
      <c r="T6" s="111" t="s">
        <v>15</v>
      </c>
      <c r="U6" s="112"/>
      <c r="V6" s="113"/>
      <c r="W6" s="103" t="s">
        <v>12</v>
      </c>
      <c r="X6" s="104"/>
      <c r="Y6" s="105"/>
      <c r="Z6" s="103" t="s">
        <v>16</v>
      </c>
      <c r="AA6" s="104"/>
      <c r="AB6" s="105"/>
      <c r="AC6" s="109" t="s">
        <v>17</v>
      </c>
      <c r="AD6" s="110"/>
    </row>
    <row r="7" spans="1:30" ht="13.5" customHeight="1" thickBot="1">
      <c r="A7" s="116"/>
      <c r="B7" s="98"/>
      <c r="C7" s="68" t="s">
        <v>2</v>
      </c>
      <c r="D7" s="68" t="s">
        <v>3</v>
      </c>
      <c r="E7" s="67" t="s">
        <v>4</v>
      </c>
      <c r="F7" s="76" t="s">
        <v>11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11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11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13</v>
      </c>
      <c r="C10" s="65">
        <v>41703562</v>
      </c>
      <c r="D10" s="65">
        <v>27963642</v>
      </c>
      <c r="E10" s="81">
        <v>14222020</v>
      </c>
      <c r="F10" s="66">
        <v>400</v>
      </c>
      <c r="G10" s="41">
        <v>38205704</v>
      </c>
      <c r="H10" s="29">
        <v>27423292</v>
      </c>
      <c r="I10" s="42">
        <v>13661053</v>
      </c>
      <c r="J10" s="41">
        <v>3497858</v>
      </c>
      <c r="K10" s="29">
        <v>4308</v>
      </c>
      <c r="L10" s="42">
        <v>0</v>
      </c>
      <c r="M10" s="41">
        <v>0</v>
      </c>
      <c r="N10" s="29">
        <v>0</v>
      </c>
      <c r="O10" s="29">
        <v>239556</v>
      </c>
      <c r="P10" s="42">
        <v>0</v>
      </c>
      <c r="Q10" s="41">
        <v>0</v>
      </c>
      <c r="R10" s="29">
        <v>536042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37778</v>
      </c>
      <c r="AC10" s="41">
        <v>283633</v>
      </c>
      <c r="AD10" s="42">
        <v>400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14</v>
      </c>
      <c r="C12" s="65">
        <v>2355750</v>
      </c>
      <c r="D12" s="65">
        <v>29814</v>
      </c>
      <c r="E12" s="81">
        <v>517122</v>
      </c>
      <c r="F12" s="66">
        <v>0</v>
      </c>
      <c r="G12" s="41">
        <v>2351968</v>
      </c>
      <c r="H12" s="29">
        <v>29814</v>
      </c>
      <c r="I12" s="42">
        <v>479938</v>
      </c>
      <c r="J12" s="60">
        <v>3782</v>
      </c>
      <c r="K12" s="29">
        <v>0</v>
      </c>
      <c r="L12" s="62">
        <v>0</v>
      </c>
      <c r="M12" s="41">
        <v>0</v>
      </c>
      <c r="N12" s="29">
        <v>0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11618</v>
      </c>
      <c r="W12" s="90">
        <v>0</v>
      </c>
      <c r="X12" s="91">
        <v>0</v>
      </c>
      <c r="Y12" s="92">
        <v>25566</v>
      </c>
      <c r="Z12" s="90">
        <v>0</v>
      </c>
      <c r="AA12" s="91">
        <v>0</v>
      </c>
      <c r="AB12" s="92">
        <v>0</v>
      </c>
      <c r="AC12" s="90">
        <v>0</v>
      </c>
      <c r="AD12" s="92">
        <v>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44059312</v>
      </c>
      <c r="D14" s="65">
        <f aca="true" t="shared" si="0" ref="C14:AD14">D12+D10</f>
        <v>27993456</v>
      </c>
      <c r="E14" s="81">
        <f t="shared" si="0"/>
        <v>14739142</v>
      </c>
      <c r="F14" s="66">
        <f t="shared" si="0"/>
        <v>400</v>
      </c>
      <c r="G14" s="41">
        <f t="shared" si="0"/>
        <v>40557672</v>
      </c>
      <c r="H14" s="29">
        <f t="shared" si="0"/>
        <v>27453106</v>
      </c>
      <c r="I14" s="42">
        <f t="shared" si="0"/>
        <v>14140991</v>
      </c>
      <c r="J14" s="60">
        <f t="shared" si="0"/>
        <v>3501640</v>
      </c>
      <c r="K14" s="29">
        <f t="shared" si="0"/>
        <v>4308</v>
      </c>
      <c r="L14" s="62">
        <f t="shared" si="0"/>
        <v>0</v>
      </c>
      <c r="M14" s="41">
        <f t="shared" si="0"/>
        <v>0</v>
      </c>
      <c r="N14" s="29">
        <f t="shared" si="0"/>
        <v>0</v>
      </c>
      <c r="O14" s="29">
        <f t="shared" si="0"/>
        <v>239556</v>
      </c>
      <c r="P14" s="42">
        <f t="shared" si="0"/>
        <v>0</v>
      </c>
      <c r="Q14" s="60">
        <f t="shared" si="0"/>
        <v>0</v>
      </c>
      <c r="R14" s="29">
        <f t="shared" si="0"/>
        <v>536042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11618</v>
      </c>
      <c r="W14" s="90">
        <f t="shared" si="0"/>
        <v>0</v>
      </c>
      <c r="X14" s="91">
        <f t="shared" si="0"/>
        <v>0</v>
      </c>
      <c r="Y14" s="92">
        <f t="shared" si="0"/>
        <v>25566</v>
      </c>
      <c r="Z14" s="90">
        <f t="shared" si="0"/>
        <v>0</v>
      </c>
      <c r="AA14" s="91">
        <f t="shared" si="0"/>
        <v>0</v>
      </c>
      <c r="AB14" s="92">
        <f t="shared" si="0"/>
        <v>37778</v>
      </c>
      <c r="AC14" s="90">
        <f t="shared" si="0"/>
        <v>283633</v>
      </c>
      <c r="AD14" s="92">
        <f t="shared" si="0"/>
        <v>400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18</v>
      </c>
      <c r="C16" s="99"/>
      <c r="D16" s="99"/>
      <c r="E16" s="99"/>
      <c r="F16" s="99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v>64507</v>
      </c>
      <c r="D18" s="65">
        <v>40539</v>
      </c>
      <c r="E18" s="65">
        <v>25074</v>
      </c>
      <c r="F18" s="65">
        <v>1</v>
      </c>
      <c r="G18" s="41">
        <f>54359+3374</f>
        <v>57733</v>
      </c>
      <c r="H18" s="29">
        <f>39049+70</f>
        <v>39119</v>
      </c>
      <c r="I18" s="42">
        <f>23343+806</f>
        <v>24149</v>
      </c>
      <c r="J18" s="41">
        <v>6774</v>
      </c>
      <c r="K18" s="29">
        <v>20</v>
      </c>
      <c r="L18" s="42">
        <v>0</v>
      </c>
      <c r="M18" s="41">
        <v>0</v>
      </c>
      <c r="N18" s="29">
        <v>0</v>
      </c>
      <c r="O18" s="29">
        <v>330</v>
      </c>
      <c r="P18" s="42">
        <v>0</v>
      </c>
      <c r="Q18" s="41">
        <v>0</v>
      </c>
      <c r="R18" s="29">
        <v>1400</v>
      </c>
      <c r="S18" s="42">
        <v>0</v>
      </c>
      <c r="T18" s="65"/>
      <c r="U18" s="29"/>
      <c r="V18" s="66">
        <v>25</v>
      </c>
      <c r="W18" s="41">
        <v>0</v>
      </c>
      <c r="X18" s="29">
        <v>0</v>
      </c>
      <c r="Y18" s="42">
        <v>60</v>
      </c>
      <c r="Z18" s="41">
        <v>0</v>
      </c>
      <c r="AA18" s="29">
        <v>0</v>
      </c>
      <c r="AB18" s="42">
        <v>60</v>
      </c>
      <c r="AC18" s="41">
        <v>450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4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C16:F16"/>
    <mergeCell ref="W6:Y6"/>
    <mergeCell ref="A5:A7"/>
    <mergeCell ref="G6:I6"/>
    <mergeCell ref="Q6:S6"/>
    <mergeCell ref="B4:G4"/>
    <mergeCell ref="B5:B7"/>
    <mergeCell ref="C5:F5"/>
    <mergeCell ref="G5:AD5"/>
    <mergeCell ref="M6:P6"/>
    <mergeCell ref="J6:L6"/>
    <mergeCell ref="AC6:AD6"/>
    <mergeCell ref="T6:V6"/>
    <mergeCell ref="Z6:AB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2010-11-03T08:56:33Z</cp:lastPrinted>
  <dcterms:created xsi:type="dcterms:W3CDTF">1999-12-27T03:02:45Z</dcterms:created>
  <dcterms:modified xsi:type="dcterms:W3CDTF">2011-05-18T06:36:44Z</dcterms:modified>
  <cp:category/>
  <cp:version/>
  <cp:contentType/>
  <cp:contentStatus/>
</cp:coreProperties>
</file>