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75" windowWidth="19170" windowHeight="6420" tabRatio="608" activeTab="0"/>
  </bookViews>
  <sheets>
    <sheet name="декабрь 2010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<sst xmlns="http://schemas.openxmlformats.org/spreadsheetml/2006/main" count="46" uniqueCount="22">
  <si>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</si>
  <si>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</si>
  <si>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ОАО "Томусинское энергоуправление"</t>
  </si>
  <si>
    <t>ВН</t>
  </si>
  <si>
    <t>СН I</t>
  </si>
  <si>
    <t>СН II</t>
  </si>
  <si>
    <t>№ п/п</t>
  </si>
  <si>
    <t>Активная электроэнергия, кВт*ч</t>
  </si>
  <si>
    <t>МУП Горсеть г.Междуреченск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</si>
  <si>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</si>
  <si>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</si>
  <si>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</si>
  <si>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</si>
  <si>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</si>
  <si>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</si>
  <si>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</si>
  <si>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</si>
  <si>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</si>
  <si>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</si>
  <si>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</si>
  <si>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</si>
  <si>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ДЕКАБРЬ 2010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</si>
</sst>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10" fillId="0" borderId="38" xfId="0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3" fontId="0" fillId="0" borderId="46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9" xfId="0" applyBorder="1" applyAlignment="1">
      <alignment horizontal="center"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3" fontId="13" fillId="0" borderId="44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54" xfId="0" applyNumberFormat="1" applyFont="1" applyBorder="1" applyAlignment="1">
      <alignment/>
    </xf>
    <xf numFmtId="3" fontId="13" fillId="0" borderId="55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49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18" sqref="E18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7.375" style="0" customWidth="1"/>
    <col min="12" max="12" width="5.625" style="0" customWidth="1"/>
    <col min="13" max="13" width="4.625" style="0" customWidth="1"/>
    <col min="14" max="14" width="4.75390625" style="0" bestFit="1" customWidth="1"/>
    <col min="15" max="15" width="8.25390625" style="0" bestFit="1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8"/>
      <c r="D1" s="78"/>
      <c r="E1" s="78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20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14" t="s">
        <v>21</v>
      </c>
      <c r="C4" s="114"/>
      <c r="D4" s="114"/>
      <c r="E4" s="114"/>
      <c r="F4" s="114"/>
      <c r="G4" s="114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08" t="s">
        <v>6</v>
      </c>
      <c r="B5" s="115" t="s">
        <v>0</v>
      </c>
      <c r="C5" s="107" t="s">
        <v>7</v>
      </c>
      <c r="D5" s="107"/>
      <c r="E5" s="107"/>
      <c r="F5" s="107"/>
      <c r="G5" s="118" t="s">
        <v>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20"/>
    </row>
    <row r="6" spans="1:30" ht="78.75" customHeight="1" thickBot="1">
      <c r="A6" s="109"/>
      <c r="B6" s="116"/>
      <c r="C6" s="8"/>
      <c r="D6" s="8"/>
      <c r="E6" s="8"/>
      <c r="F6" s="8"/>
      <c r="G6" s="111" t="s">
        <v>2</v>
      </c>
      <c r="H6" s="112"/>
      <c r="I6" s="113"/>
      <c r="J6" s="111" t="s">
        <v>10</v>
      </c>
      <c r="K6" s="112"/>
      <c r="L6" s="113"/>
      <c r="M6" s="104" t="s">
        <v>8</v>
      </c>
      <c r="N6" s="105"/>
      <c r="O6" s="105"/>
      <c r="P6" s="106"/>
      <c r="Q6" s="112" t="s">
        <v>11</v>
      </c>
      <c r="R6" s="112"/>
      <c r="S6" s="113"/>
      <c r="T6" s="101" t="s">
        <v>16</v>
      </c>
      <c r="U6" s="102"/>
      <c r="V6" s="103"/>
      <c r="W6" s="104" t="s">
        <v>13</v>
      </c>
      <c r="X6" s="105"/>
      <c r="Y6" s="106"/>
      <c r="Z6" s="104" t="s">
        <v>17</v>
      </c>
      <c r="AA6" s="105"/>
      <c r="AB6" s="106"/>
      <c r="AC6" s="121" t="s">
        <v>18</v>
      </c>
      <c r="AD6" s="122"/>
    </row>
    <row r="7" spans="1:30" ht="13.5" customHeight="1" thickBot="1">
      <c r="A7" s="110"/>
      <c r="B7" s="117"/>
      <c r="C7" s="71" t="s">
        <v>3</v>
      </c>
      <c r="D7" s="71" t="s">
        <v>4</v>
      </c>
      <c r="E7" s="70" t="s">
        <v>5</v>
      </c>
      <c r="F7" s="79" t="s">
        <v>12</v>
      </c>
      <c r="G7" s="3" t="s">
        <v>3</v>
      </c>
      <c r="H7" s="17" t="s">
        <v>4</v>
      </c>
      <c r="I7" s="3" t="s">
        <v>5</v>
      </c>
      <c r="J7" s="4" t="s">
        <v>3</v>
      </c>
      <c r="K7" s="3" t="s">
        <v>4</v>
      </c>
      <c r="L7" s="18" t="s">
        <v>5</v>
      </c>
      <c r="M7" s="4" t="s">
        <v>3</v>
      </c>
      <c r="N7" s="3" t="s">
        <v>4</v>
      </c>
      <c r="O7" s="17" t="s">
        <v>5</v>
      </c>
      <c r="P7" s="3" t="s">
        <v>12</v>
      </c>
      <c r="Q7" s="17" t="s">
        <v>3</v>
      </c>
      <c r="R7" s="3" t="s">
        <v>4</v>
      </c>
      <c r="S7" s="18" t="s">
        <v>5</v>
      </c>
      <c r="T7" s="71" t="s">
        <v>3</v>
      </c>
      <c r="U7" s="70" t="s">
        <v>4</v>
      </c>
      <c r="V7" s="72" t="s">
        <v>5</v>
      </c>
      <c r="W7" s="4" t="s">
        <v>3</v>
      </c>
      <c r="X7" s="28" t="s">
        <v>4</v>
      </c>
      <c r="Y7" s="18" t="s">
        <v>5</v>
      </c>
      <c r="Z7" s="4" t="s">
        <v>3</v>
      </c>
      <c r="AA7" s="28" t="s">
        <v>4</v>
      </c>
      <c r="AB7" s="18" t="s">
        <v>5</v>
      </c>
      <c r="AC7" s="3" t="s">
        <v>5</v>
      </c>
      <c r="AD7" s="87" t="s">
        <v>12</v>
      </c>
    </row>
    <row r="8" spans="1:30" ht="13.5" customHeight="1">
      <c r="A8" s="21"/>
      <c r="B8" s="23"/>
      <c r="C8" s="73"/>
      <c r="D8" s="73"/>
      <c r="E8" s="82"/>
      <c r="F8" s="74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3"/>
      <c r="U8" s="31"/>
      <c r="V8" s="74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5"/>
      <c r="D9" s="75"/>
      <c r="E9" s="83"/>
      <c r="F9" s="76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5"/>
      <c r="U9" s="26"/>
      <c r="V9" s="76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14</v>
      </c>
      <c r="C10" s="68">
        <v>43485117</v>
      </c>
      <c r="D10" s="68">
        <v>25718021</v>
      </c>
      <c r="E10" s="84">
        <v>16369834</v>
      </c>
      <c r="F10" s="69">
        <v>0</v>
      </c>
      <c r="G10" s="41">
        <v>40505331</v>
      </c>
      <c r="H10" s="29">
        <v>25048252</v>
      </c>
      <c r="I10" s="42">
        <v>15998858</v>
      </c>
      <c r="J10" s="41">
        <v>2979786</v>
      </c>
      <c r="K10" s="29">
        <v>8952</v>
      </c>
      <c r="L10" s="42">
        <v>0</v>
      </c>
      <c r="M10" s="41">
        <v>0</v>
      </c>
      <c r="N10" s="29">
        <v>0</v>
      </c>
      <c r="O10" s="29">
        <v>305270</v>
      </c>
      <c r="P10" s="42">
        <v>0</v>
      </c>
      <c r="Q10" s="41">
        <v>0</v>
      </c>
      <c r="R10" s="29">
        <v>660817</v>
      </c>
      <c r="S10" s="42">
        <v>0</v>
      </c>
      <c r="T10" s="68"/>
      <c r="U10" s="29"/>
      <c r="V10" s="69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65706</v>
      </c>
      <c r="AC10" s="41">
        <v>0</v>
      </c>
      <c r="AD10" s="42">
        <v>0</v>
      </c>
    </row>
    <row r="11" spans="1:30" ht="12.75">
      <c r="A11" s="67"/>
      <c r="B11" s="61"/>
      <c r="C11" s="53"/>
      <c r="D11" s="53"/>
      <c r="E11" s="85"/>
      <c r="F11" s="77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7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15</v>
      </c>
      <c r="C12" s="68">
        <v>3437129</v>
      </c>
      <c r="D12" s="68">
        <v>59686</v>
      </c>
      <c r="E12" s="84">
        <v>1193354</v>
      </c>
      <c r="F12" s="69">
        <v>600</v>
      </c>
      <c r="G12" s="58">
        <v>3432473</v>
      </c>
      <c r="H12" s="54">
        <v>59686</v>
      </c>
      <c r="I12" s="59">
        <v>776092</v>
      </c>
      <c r="J12" s="58">
        <v>4656</v>
      </c>
      <c r="K12" s="54">
        <v>0</v>
      </c>
      <c r="L12" s="59">
        <v>0</v>
      </c>
      <c r="M12" s="58">
        <v>0</v>
      </c>
      <c r="N12" s="54">
        <v>0</v>
      </c>
      <c r="O12" s="54">
        <v>0</v>
      </c>
      <c r="P12" s="59">
        <v>0</v>
      </c>
      <c r="Q12" s="58">
        <v>0</v>
      </c>
      <c r="R12" s="54">
        <v>0</v>
      </c>
      <c r="S12" s="59">
        <v>0</v>
      </c>
      <c r="T12" s="68">
        <v>0</v>
      </c>
      <c r="U12" s="29">
        <v>0</v>
      </c>
      <c r="V12" s="88">
        <v>87744</v>
      </c>
      <c r="W12" s="89">
        <v>0</v>
      </c>
      <c r="X12" s="90">
        <v>0</v>
      </c>
      <c r="Y12" s="91">
        <v>48057</v>
      </c>
      <c r="Z12" s="89">
        <v>0</v>
      </c>
      <c r="AA12" s="90">
        <v>0</v>
      </c>
      <c r="AB12" s="91">
        <v>0</v>
      </c>
      <c r="AC12" s="89">
        <v>281461</v>
      </c>
      <c r="AD12" s="92">
        <v>600</v>
      </c>
    </row>
    <row r="13" spans="1:30" ht="12.75">
      <c r="A13" s="51"/>
      <c r="B13" s="61"/>
      <c r="C13" s="81"/>
      <c r="D13" s="81"/>
      <c r="E13" s="86"/>
      <c r="F13" s="80"/>
      <c r="G13" s="55"/>
      <c r="H13" s="56"/>
      <c r="I13" s="57"/>
      <c r="J13" s="62"/>
      <c r="K13" s="56"/>
      <c r="L13" s="64"/>
      <c r="M13" s="55"/>
      <c r="N13" s="56"/>
      <c r="O13" s="56"/>
      <c r="P13" s="57"/>
      <c r="Q13" s="62"/>
      <c r="R13" s="56"/>
      <c r="S13" s="64"/>
      <c r="T13" s="66"/>
      <c r="U13" s="56"/>
      <c r="V13" s="93"/>
      <c r="W13" s="94"/>
      <c r="X13" s="95"/>
      <c r="Y13" s="96"/>
      <c r="Z13" s="94"/>
      <c r="AA13" s="95"/>
      <c r="AB13" s="96"/>
      <c r="AC13" s="94"/>
      <c r="AD13" s="96"/>
    </row>
    <row r="14" spans="1:30" ht="13.5" thickBot="1">
      <c r="A14" s="52"/>
      <c r="B14" s="60" t="s">
        <v>1</v>
      </c>
      <c r="C14" s="68">
        <f aca="true" t="shared" si="0" ref="C14:AD14">C12+C10</f>
        <v>46922246</v>
      </c>
      <c r="D14" s="68">
        <f t="shared" si="0"/>
        <v>25777707</v>
      </c>
      <c r="E14" s="84">
        <f t="shared" si="0"/>
        <v>17563188</v>
      </c>
      <c r="F14" s="69">
        <f t="shared" si="0"/>
        <v>600</v>
      </c>
      <c r="G14" s="41">
        <f t="shared" si="0"/>
        <v>43937804</v>
      </c>
      <c r="H14" s="29">
        <f t="shared" si="0"/>
        <v>25107938</v>
      </c>
      <c r="I14" s="42">
        <f t="shared" si="0"/>
        <v>16774950</v>
      </c>
      <c r="J14" s="63">
        <f t="shared" si="0"/>
        <v>2984442</v>
      </c>
      <c r="K14" s="29">
        <f t="shared" si="0"/>
        <v>8952</v>
      </c>
      <c r="L14" s="65">
        <f t="shared" si="0"/>
        <v>0</v>
      </c>
      <c r="M14" s="41">
        <f t="shared" si="0"/>
        <v>0</v>
      </c>
      <c r="N14" s="29">
        <f t="shared" si="0"/>
        <v>0</v>
      </c>
      <c r="O14" s="29">
        <f t="shared" si="0"/>
        <v>305270</v>
      </c>
      <c r="P14" s="42">
        <f t="shared" si="0"/>
        <v>0</v>
      </c>
      <c r="Q14" s="63">
        <f t="shared" si="0"/>
        <v>0</v>
      </c>
      <c r="R14" s="29">
        <f t="shared" si="0"/>
        <v>660817</v>
      </c>
      <c r="S14" s="65">
        <f t="shared" si="0"/>
        <v>0</v>
      </c>
      <c r="T14" s="68">
        <f t="shared" si="0"/>
        <v>0</v>
      </c>
      <c r="U14" s="29">
        <f t="shared" si="0"/>
        <v>0</v>
      </c>
      <c r="V14" s="88">
        <f t="shared" si="0"/>
        <v>87744</v>
      </c>
      <c r="W14" s="97">
        <f t="shared" si="0"/>
        <v>0</v>
      </c>
      <c r="X14" s="98">
        <f t="shared" si="0"/>
        <v>0</v>
      </c>
      <c r="Y14" s="99">
        <f t="shared" si="0"/>
        <v>48057</v>
      </c>
      <c r="Z14" s="97">
        <f t="shared" si="0"/>
        <v>0</v>
      </c>
      <c r="AA14" s="98">
        <f t="shared" si="0"/>
        <v>0</v>
      </c>
      <c r="AB14" s="99">
        <f t="shared" si="0"/>
        <v>65706</v>
      </c>
      <c r="AC14" s="97">
        <f t="shared" si="0"/>
        <v>281461</v>
      </c>
      <c r="AD14" s="99">
        <f t="shared" si="0"/>
        <v>600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19</v>
      </c>
      <c r="C16" s="107"/>
      <c r="D16" s="107"/>
      <c r="E16" s="107"/>
      <c r="F16" s="107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3"/>
      <c r="U16" s="31"/>
      <c r="V16" s="74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5"/>
      <c r="D17" s="75"/>
      <c r="E17" s="83"/>
      <c r="F17" s="76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5"/>
      <c r="U17" s="26"/>
      <c r="V17" s="76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8">
        <f>G18+J18+M18+Q18+T18+W18+Z18</f>
        <v>69676</v>
      </c>
      <c r="D18" s="68">
        <f>H18+K18+N18+R18+U18+X18+AA18</f>
        <v>39394</v>
      </c>
      <c r="E18" s="68">
        <f>I18+L18+O18+S18+V18+Y18+AB18+AC18</f>
        <v>26622</v>
      </c>
      <c r="F18" s="68">
        <v>1</v>
      </c>
      <c r="G18" s="41">
        <v>63886</v>
      </c>
      <c r="H18" s="29">
        <v>38204</v>
      </c>
      <c r="I18" s="42">
        <v>25562</v>
      </c>
      <c r="J18" s="41">
        <v>5790</v>
      </c>
      <c r="K18" s="29">
        <v>10</v>
      </c>
      <c r="L18" s="42">
        <v>0</v>
      </c>
      <c r="M18" s="41">
        <v>0</v>
      </c>
      <c r="N18" s="29">
        <v>0</v>
      </c>
      <c r="O18" s="29">
        <v>420</v>
      </c>
      <c r="P18" s="42">
        <v>0</v>
      </c>
      <c r="Q18" s="41">
        <v>0</v>
      </c>
      <c r="R18" s="29">
        <v>1180</v>
      </c>
      <c r="S18" s="42">
        <v>0</v>
      </c>
      <c r="T18" s="68"/>
      <c r="U18" s="29"/>
      <c r="V18" s="69">
        <v>120</v>
      </c>
      <c r="W18" s="41">
        <v>0</v>
      </c>
      <c r="X18" s="29">
        <v>0</v>
      </c>
      <c r="Y18" s="42">
        <v>60</v>
      </c>
      <c r="Z18" s="41">
        <v>0</v>
      </c>
      <c r="AA18" s="29">
        <v>0</v>
      </c>
      <c r="AB18" s="42">
        <v>80</v>
      </c>
      <c r="AC18" s="41">
        <v>380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14"/>
      <c r="D20" s="14"/>
      <c r="E20" s="14"/>
      <c r="F20" s="46"/>
      <c r="G20" s="100"/>
      <c r="H20" s="100"/>
      <c r="I20" s="100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B4:G4"/>
    <mergeCell ref="B5:B7"/>
    <mergeCell ref="C5:F5"/>
    <mergeCell ref="G5:AD5"/>
    <mergeCell ref="M6:P6"/>
    <mergeCell ref="J6:L6"/>
    <mergeCell ref="AC6:AD6"/>
    <mergeCell ref="T6:V6"/>
    <mergeCell ref="Z6:AB6"/>
    <mergeCell ref="C16:F16"/>
    <mergeCell ref="W6:Y6"/>
    <mergeCell ref="A5:A7"/>
    <mergeCell ref="G6:I6"/>
    <mergeCell ref="Q6:S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2010-11-03T08:56:33Z</cp:lastPrinted>
  <dcterms:created xsi:type="dcterms:W3CDTF">1999-12-27T03:02:45Z</dcterms:created>
  <dcterms:modified xsi:type="dcterms:W3CDTF">2011-12-08T08:13:52Z</dcterms:modified>
  <cp:category/>
  <cp:version/>
  <cp:contentType/>
  <cp:contentStatus/>
</cp:coreProperties>
</file>