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февраль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<sst xmlns="http://schemas.openxmlformats.org/spreadsheetml/2006/main" count="46" uniqueCount="22">
  <si>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</si>
  <si>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</si>
  <si>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</si>
  <si>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</si>
  <si>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</si>
  <si>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</si>
  <si>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</si>
  <si>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</si>
  <si>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</si>
  <si>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</si>
  <si>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</si>
  <si>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</si>
  <si>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</si>
  <si>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</si>
  <si>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</si>
  <si>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</si>
  <si>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</si>
  <si>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</si>
  <si>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</si>
  <si>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</si>
  <si>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</si>
  <si>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ФЕВРАЛЬ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</si>
</sst>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1" t="s">
        <v>21</v>
      </c>
      <c r="C4" s="111"/>
      <c r="D4" s="111"/>
      <c r="E4" s="111"/>
      <c r="F4" s="111"/>
      <c r="G4" s="111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3" t="s">
        <v>5</v>
      </c>
      <c r="B5" s="112" t="s">
        <v>0</v>
      </c>
      <c r="C5" s="102" t="s">
        <v>6</v>
      </c>
      <c r="D5" s="102"/>
      <c r="E5" s="102"/>
      <c r="F5" s="102"/>
      <c r="G5" s="115" t="s">
        <v>7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ht="78.75" customHeight="1" thickBot="1">
      <c r="A6" s="104"/>
      <c r="B6" s="113"/>
      <c r="C6" s="8"/>
      <c r="D6" s="8"/>
      <c r="E6" s="8"/>
      <c r="F6" s="8"/>
      <c r="G6" s="106" t="s">
        <v>19</v>
      </c>
      <c r="H6" s="107"/>
      <c r="I6" s="108"/>
      <c r="J6" s="121" t="s">
        <v>8</v>
      </c>
      <c r="K6" s="109"/>
      <c r="L6" s="110"/>
      <c r="M6" s="118" t="s">
        <v>20</v>
      </c>
      <c r="N6" s="119"/>
      <c r="O6" s="119"/>
      <c r="P6" s="120"/>
      <c r="Q6" s="109" t="s">
        <v>9</v>
      </c>
      <c r="R6" s="109"/>
      <c r="S6" s="110"/>
      <c r="T6" s="96" t="s">
        <v>14</v>
      </c>
      <c r="U6" s="97"/>
      <c r="V6" s="98"/>
      <c r="W6" s="99" t="s">
        <v>11</v>
      </c>
      <c r="X6" s="100"/>
      <c r="Y6" s="101"/>
      <c r="Z6" s="99" t="s">
        <v>15</v>
      </c>
      <c r="AA6" s="100"/>
      <c r="AB6" s="101"/>
      <c r="AC6" s="122" t="s">
        <v>16</v>
      </c>
      <c r="AD6" s="123"/>
    </row>
    <row r="7" spans="1:30" ht="13.5" customHeight="1" thickBot="1">
      <c r="A7" s="105"/>
      <c r="B7" s="114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39601405</v>
      </c>
      <c r="D10" s="65">
        <v>22228360</v>
      </c>
      <c r="E10" s="81">
        <v>16151455</v>
      </c>
      <c r="F10" s="66">
        <v>0</v>
      </c>
      <c r="G10" s="41">
        <v>36821789</v>
      </c>
      <c r="H10" s="29">
        <v>21827154</v>
      </c>
      <c r="I10" s="42">
        <v>16103433</v>
      </c>
      <c r="J10" s="41">
        <v>2779616</v>
      </c>
      <c r="K10" s="29">
        <v>7128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394078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48022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3581477</v>
      </c>
      <c r="D12" s="65">
        <v>3898773.6000000024</v>
      </c>
      <c r="E12" s="81">
        <v>1104575</v>
      </c>
      <c r="F12" s="66">
        <v>400</v>
      </c>
      <c r="G12" s="41">
        <v>3577347</v>
      </c>
      <c r="H12" s="29">
        <v>32472</v>
      </c>
      <c r="I12" s="42">
        <v>747882</v>
      </c>
      <c r="J12" s="60">
        <v>4130</v>
      </c>
      <c r="K12" s="29">
        <v>0</v>
      </c>
      <c r="L12" s="62">
        <v>0</v>
      </c>
      <c r="M12" s="41">
        <v>0</v>
      </c>
      <c r="N12" s="29">
        <v>3866301.6000000024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16700</v>
      </c>
      <c r="W12" s="90">
        <v>0</v>
      </c>
      <c r="X12" s="91">
        <v>0</v>
      </c>
      <c r="Y12" s="92">
        <v>58684</v>
      </c>
      <c r="Z12" s="90">
        <v>0</v>
      </c>
      <c r="AA12" s="91">
        <v>0</v>
      </c>
      <c r="AB12" s="92">
        <v>0</v>
      </c>
      <c r="AC12" s="90">
        <v>281309</v>
      </c>
      <c r="AD12" s="92">
        <v>400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43182882</v>
      </c>
      <c r="D14" s="65">
        <f aca="true" t="shared" si="0" ref="D14:AD14">D12+D10</f>
        <v>26127133.6</v>
      </c>
      <c r="E14" s="81">
        <f t="shared" si="0"/>
        <v>17256030</v>
      </c>
      <c r="F14" s="66">
        <f t="shared" si="0"/>
        <v>400</v>
      </c>
      <c r="G14" s="41">
        <f t="shared" si="0"/>
        <v>40399136</v>
      </c>
      <c r="H14" s="29">
        <f t="shared" si="0"/>
        <v>21859626</v>
      </c>
      <c r="I14" s="42">
        <f t="shared" si="0"/>
        <v>16851315</v>
      </c>
      <c r="J14" s="60">
        <f t="shared" si="0"/>
        <v>2783746</v>
      </c>
      <c r="K14" s="29">
        <f t="shared" si="0"/>
        <v>7128</v>
      </c>
      <c r="L14" s="62">
        <f t="shared" si="0"/>
        <v>0</v>
      </c>
      <c r="M14" s="41">
        <f t="shared" si="0"/>
        <v>0</v>
      </c>
      <c r="N14" s="29">
        <f t="shared" si="0"/>
        <v>3866301.6000000024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394078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16700</v>
      </c>
      <c r="W14" s="90">
        <f t="shared" si="0"/>
        <v>0</v>
      </c>
      <c r="X14" s="91">
        <f t="shared" si="0"/>
        <v>0</v>
      </c>
      <c r="Y14" s="92">
        <f t="shared" si="0"/>
        <v>58684</v>
      </c>
      <c r="Z14" s="90">
        <f t="shared" si="0"/>
        <v>0</v>
      </c>
      <c r="AA14" s="91">
        <f t="shared" si="0"/>
        <v>0</v>
      </c>
      <c r="AB14" s="92">
        <f t="shared" si="0"/>
        <v>48022</v>
      </c>
      <c r="AC14" s="90">
        <f t="shared" si="0"/>
        <v>281309</v>
      </c>
      <c r="AD14" s="92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2"/>
      <c r="D16" s="102"/>
      <c r="E16" s="102"/>
      <c r="F16" s="102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66861</v>
      </c>
      <c r="D18" s="65">
        <f>H18+K18+N18+R18+U18+X18+AA18</f>
        <v>39765</v>
      </c>
      <c r="E18" s="65">
        <f>I18+L18+O18+S18+V18+Y18+AB18+AC18</f>
        <v>32474</v>
      </c>
      <c r="F18" s="65">
        <v>1</v>
      </c>
      <c r="G18" s="41">
        <f>56747+5086</f>
        <v>61833</v>
      </c>
      <c r="H18" s="29">
        <f>32495+71</f>
        <v>32566</v>
      </c>
      <c r="I18" s="42">
        <f>30482+1332</f>
        <v>31814</v>
      </c>
      <c r="J18" s="41">
        <f>5017+11</f>
        <v>5028</v>
      </c>
      <c r="K18" s="29">
        <v>38</v>
      </c>
      <c r="L18" s="42">
        <v>0</v>
      </c>
      <c r="M18" s="41">
        <v>0</v>
      </c>
      <c r="N18" s="125">
        <v>5761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25</v>
      </c>
      <c r="W18" s="41">
        <v>0</v>
      </c>
      <c r="X18" s="29">
        <v>0</v>
      </c>
      <c r="Y18" s="95">
        <v>85</v>
      </c>
      <c r="Z18" s="41">
        <v>0</v>
      </c>
      <c r="AA18" s="29">
        <v>0</v>
      </c>
      <c r="AB18" s="42">
        <v>70</v>
      </c>
      <c r="AC18" s="41">
        <v>480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12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2012-03-11T02:04:28Z</dcterms:modified>
  <cp:category/>
  <cp:version/>
  <cp:contentType/>
  <cp:contentStatus/>
</cp:coreProperties>
</file>